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michaelmuther/Desktop/"/>
    </mc:Choice>
  </mc:AlternateContent>
  <xr:revisionPtr revIDLastSave="0" documentId="13_ncr:1_{B451C19F-47D7-AA4F-8C9D-076E7DB541FA}" xr6:coauthVersionLast="47" xr6:coauthVersionMax="47" xr10:uidLastSave="{00000000-0000-0000-0000-000000000000}"/>
  <bookViews>
    <workbookView xWindow="0" yWindow="660" windowWidth="29120" windowHeight="17600" tabRatio="500" xr2:uid="{00000000-000D-0000-FFFF-FFFF00000000}"/>
  </bookViews>
  <sheets>
    <sheet name="Gewichtstracker" sheetId="1" r:id="rId1"/>
    <sheet name="Anleitung &amp; Hinweise" sheetId="2" r:id="rId2"/>
  </sheets>
  <definedNames>
    <definedName name="_xlnm.Print_Area" localSheetId="0">Gewichtstracker!$A$1:$F$85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85" i="1" l="1"/>
  <c r="D85" i="1"/>
  <c r="C85" i="1"/>
  <c r="H84" i="1"/>
  <c r="D84" i="1"/>
  <c r="C84" i="1"/>
  <c r="H83" i="1"/>
  <c r="D83" i="1"/>
  <c r="C83" i="1"/>
  <c r="H82" i="1"/>
  <c r="D82" i="1"/>
  <c r="C82" i="1"/>
  <c r="H81" i="1"/>
  <c r="D81" i="1"/>
  <c r="C81" i="1"/>
  <c r="H80" i="1"/>
  <c r="D80" i="1"/>
  <c r="C80" i="1"/>
  <c r="H79" i="1"/>
  <c r="D79" i="1"/>
  <c r="C79" i="1"/>
  <c r="H78" i="1"/>
  <c r="D78" i="1"/>
  <c r="C78" i="1"/>
  <c r="H77" i="1"/>
  <c r="D77" i="1"/>
  <c r="C77" i="1"/>
  <c r="H76" i="1"/>
  <c r="D76" i="1"/>
  <c r="C76" i="1"/>
  <c r="H75" i="1"/>
  <c r="D75" i="1"/>
  <c r="C75" i="1"/>
  <c r="H74" i="1"/>
  <c r="D74" i="1"/>
  <c r="C74" i="1"/>
  <c r="H73" i="1"/>
  <c r="D73" i="1"/>
  <c r="C73" i="1"/>
  <c r="H72" i="1"/>
  <c r="D72" i="1"/>
  <c r="C72" i="1"/>
  <c r="H71" i="1"/>
  <c r="D71" i="1"/>
  <c r="C71" i="1"/>
  <c r="H70" i="1"/>
  <c r="D70" i="1"/>
  <c r="C70" i="1"/>
  <c r="H69" i="1"/>
  <c r="D69" i="1"/>
  <c r="C69" i="1"/>
  <c r="H68" i="1"/>
  <c r="D68" i="1"/>
  <c r="C68" i="1"/>
  <c r="H67" i="1"/>
  <c r="D67" i="1"/>
  <c r="C67" i="1"/>
  <c r="H66" i="1"/>
  <c r="D66" i="1"/>
  <c r="C66" i="1"/>
  <c r="H65" i="1"/>
  <c r="D65" i="1"/>
  <c r="C65" i="1"/>
  <c r="H64" i="1"/>
  <c r="D64" i="1"/>
  <c r="C64" i="1"/>
  <c r="H63" i="1"/>
  <c r="D63" i="1"/>
  <c r="C63" i="1"/>
  <c r="H62" i="1"/>
  <c r="D62" i="1"/>
  <c r="C62" i="1"/>
  <c r="H61" i="1"/>
  <c r="D61" i="1"/>
  <c r="C61" i="1"/>
  <c r="H60" i="1"/>
  <c r="D60" i="1"/>
  <c r="C60" i="1"/>
  <c r="H59" i="1"/>
  <c r="D59" i="1"/>
  <c r="C59" i="1"/>
  <c r="H58" i="1"/>
  <c r="D58" i="1"/>
  <c r="C58" i="1"/>
  <c r="H57" i="1"/>
  <c r="D57" i="1"/>
  <c r="C57" i="1"/>
  <c r="H56" i="1"/>
  <c r="D56" i="1"/>
  <c r="C56" i="1"/>
  <c r="H55" i="1"/>
  <c r="D55" i="1"/>
  <c r="C55" i="1"/>
  <c r="H54" i="1"/>
  <c r="D54" i="1"/>
  <c r="C54" i="1"/>
  <c r="H53" i="1"/>
  <c r="D53" i="1"/>
  <c r="C53" i="1"/>
  <c r="H52" i="1"/>
  <c r="D52" i="1"/>
  <c r="C52" i="1"/>
  <c r="H51" i="1"/>
  <c r="D51" i="1"/>
  <c r="C51" i="1"/>
  <c r="H50" i="1"/>
  <c r="D50" i="1"/>
  <c r="C50" i="1"/>
  <c r="H49" i="1"/>
  <c r="D49" i="1"/>
  <c r="C49" i="1"/>
  <c r="H48" i="1"/>
  <c r="D48" i="1"/>
  <c r="C48" i="1"/>
  <c r="H47" i="1"/>
  <c r="D47" i="1"/>
  <c r="C47" i="1"/>
  <c r="H46" i="1"/>
  <c r="D46" i="1"/>
  <c r="C46" i="1"/>
  <c r="H45" i="1"/>
  <c r="D45" i="1"/>
  <c r="C45" i="1"/>
  <c r="H44" i="1"/>
  <c r="D44" i="1"/>
  <c r="C44" i="1"/>
  <c r="H43" i="1"/>
  <c r="D43" i="1"/>
  <c r="C43" i="1"/>
  <c r="H42" i="1"/>
  <c r="D42" i="1"/>
  <c r="C42" i="1"/>
  <c r="H41" i="1"/>
  <c r="D41" i="1"/>
  <c r="C41" i="1"/>
  <c r="H40" i="1"/>
  <c r="D40" i="1"/>
  <c r="C40" i="1"/>
  <c r="H39" i="1"/>
  <c r="D39" i="1"/>
  <c r="C39" i="1"/>
  <c r="H38" i="1"/>
  <c r="D38" i="1"/>
  <c r="C38" i="1"/>
  <c r="H37" i="1"/>
  <c r="D37" i="1"/>
  <c r="C37" i="1"/>
  <c r="H36" i="1"/>
  <c r="D36" i="1"/>
  <c r="C36" i="1"/>
  <c r="H35" i="1"/>
  <c r="D35" i="1"/>
  <c r="C35" i="1"/>
  <c r="H34" i="1"/>
  <c r="D34" i="1"/>
  <c r="C34" i="1"/>
  <c r="E5" i="1"/>
  <c r="E8" i="1" s="1"/>
  <c r="E9" i="1" s="1"/>
  <c r="E6" i="1" l="1"/>
  <c r="E7" i="1"/>
</calcChain>
</file>

<file path=xl/sharedStrings.xml><?xml version="1.0" encoding="utf-8"?>
<sst xmlns="http://schemas.openxmlformats.org/spreadsheetml/2006/main" count="52" uniqueCount="51">
  <si>
    <t>Gewichtstracker</t>
  </si>
  <si>
    <t>Gewicht dokumentieren und den Verlauf im Blick behalten</t>
  </si>
  <si>
    <t xml:space="preserve">  Persönliche Angaben</t>
  </si>
  <si>
    <t xml:space="preserve">  Auswertung</t>
  </si>
  <si>
    <t>Name</t>
  </si>
  <si>
    <t>Aktuelles Gewicht</t>
  </si>
  <si>
    <t>Grösse (cm)</t>
  </si>
  <si>
    <t>Veränderung total</t>
  </si>
  <si>
    <t>Startdatum</t>
  </si>
  <si>
    <t>Differenz zum Ziel</t>
  </si>
  <si>
    <t>Startgewicht (kg)</t>
  </si>
  <si>
    <t>Aktueller BMI</t>
  </si>
  <si>
    <t>Zielgewicht (kg)</t>
  </si>
  <si>
    <t>BMI-Kategorie</t>
  </si>
  <si>
    <t>Tipp: Immer zur gleichen Tageszeit wiegen (morgens, nüchtern). Der Wochentrend sagt mehr aus als ein einzelner Tag.</t>
  </si>
  <si>
    <t>Datum</t>
  </si>
  <si>
    <t>Gewicht (kg)</t>
  </si>
  <si>
    <t>Diff. Start (kg)</t>
  </si>
  <si>
    <t>BMI</t>
  </si>
  <si>
    <t>Bauchumfang (cm)</t>
  </si>
  <si>
    <t>Notiz</t>
  </si>
  <si>
    <t>Ziel (kg)</t>
  </si>
  <si>
    <t>Start der Aufzeichnung</t>
  </si>
  <si>
    <t>Anleitung &amp; Hinweise</t>
  </si>
  <si>
    <t>So verwenden Sie die Vorlage</t>
  </si>
  <si>
    <t>1.</t>
  </si>
  <si>
    <t>Tragen Sie oben Ihre Grösse, das Startdatum, das Startgewicht und Ihr Zielgewicht ein.</t>
  </si>
  <si>
    <t>2.</t>
  </si>
  <si>
    <t>Erfassen Sie in der Tabelle Datum und Gewicht. Bauchumfang und Notiz sind freiwillig.</t>
  </si>
  <si>
    <t>3.</t>
  </si>
  <si>
    <t>Differenz zum Start, BMI und die Auswertung rechnen sich automatisch.</t>
  </si>
  <si>
    <t>4.</t>
  </si>
  <si>
    <t>Das Diagramm «Gewichtsverlauf» aktualisiert sich mit jedem neuen Eintrag; die rote gestrichelte Linie zeigt Ihr Ziel.</t>
  </si>
  <si>
    <t>5.</t>
  </si>
  <si>
    <t>Die zwölf eingetragenen Zeilen sind Beispieldaten. Überschreiben Sie diese mit Ihren eigenen Werten.</t>
  </si>
  <si>
    <t>BMI-Einteilung (WHO)</t>
  </si>
  <si>
    <t>Kategorie</t>
  </si>
  <si>
    <t>unter 18,5</t>
  </si>
  <si>
    <t>Untergewicht</t>
  </si>
  <si>
    <t>18,5 – 24,9</t>
  </si>
  <si>
    <t>Normalgewicht</t>
  </si>
  <si>
    <t>25,0 – 29,9</t>
  </si>
  <si>
    <t>Übergewicht (Präadipositas)</t>
  </si>
  <si>
    <t>30,0 und mehr</t>
  </si>
  <si>
    <t>Adipositas</t>
  </si>
  <si>
    <t>Der BMI (Körpergewicht in kg geteilt durch Körpergrösse in m im Quadrat) ist ein grober Orientierungswert. Er unterscheidet nicht zwischen Muskel- und Fettmasse und passt nicht für alle Personen gleich, etwa nicht für Kinder, Schwangere, ältere Menschen oder sehr muskulöse Personen.</t>
  </si>
  <si>
    <t>Was die Forschung sagt</t>
  </si>
  <si>
    <t>Wer sich regelmässig wiegt, also täglich oder wöchentlich, nimmt im Schnitt stärker ab und hält das Gewicht besser als Personen, die das nicht tun. Als alleinige Massnahme bringt das Wiegen wenig; wirksam wird es zusammen mit einer Verhaltensänderung bei Ernährung und Bewegung. In der Meta-Analyse von Madigan et al. (2015) verloren Teilnehmende solcher kombinierten Programme im Mittel rund 3,4 kg mehr als Vergleichsgruppen ohne Programm. Der Nutzen entsteht über die Rückmeldung: Man sieht den eigenen Fortschritt und kann früh gegensteuern.</t>
  </si>
  <si>
    <t>Quellen: Zheng et al. (2015), Obesity 23(2):256–265  ·  Madigan et al. (2015), Int J Behav Nutr Phys Act 12:104  ·  Burke et al. (2011), J Am Diet Assoc 111(1):92–102.</t>
  </si>
  <si>
    <t>Hinweis: Diese Vorlage dient der persönlichen Dokumentation und ersetzt keine ärztliche oder ernährungsmedizinische Beratung. Bei gesundheitlichen Fragen oder starken Gewichtsveränderungen wenden Sie sich an eine Fachperson.</t>
  </si>
  <si>
    <t>Peter Mustermann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</si>
</sst>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 kg&quot;"/>
    <numFmt numFmtId="165" formatCode="0&quot; cm&quot;"/>
    <numFmt numFmtId="166" formatCode="\+0.0&quot; kg&quot;;\-0.0&quot; kg&quot;;0.0&quot; kg&quot;"/>
    <numFmt numFmtId="167" formatCode="dd\.mm\.yyyy"/>
    <numFmt numFmtId="168" formatCode="0.0"/>
    <numFmt numFmtId="169" formatCode="\+0.0;\-0.0;0.0"/>
  </numFmts>
  <fonts count="15" x14ac:knownFonts="1">
    <font>
      <sz val="11"/>
      <color theme="1"/>
      <name val="Calibri"/>
      <family val="2"/>
      <charset val="1"/>
    </font>
    <font>
      <b/>
      <sz val="24"/>
      <color rgb="FF1F5F5B"/>
      <name val="Arial"/>
      <charset val="1"/>
    </font>
    <font>
      <sz val="11"/>
      <color rgb="FF6B6B6B"/>
      <name val="Arial"/>
      <charset val="1"/>
    </font>
    <font>
      <b/>
      <sz val="11"/>
      <color rgb="FFFFFFFF"/>
      <name val="Arial"/>
      <charset val="1"/>
    </font>
    <font>
      <sz val="10"/>
      <color rgb="FF000000"/>
      <name val="Arial"/>
      <charset val="1"/>
    </font>
    <font>
      <b/>
      <sz val="10"/>
      <color rgb="FF1A1A1A"/>
      <name val="Arial"/>
      <charset val="1"/>
    </font>
    <font>
      <b/>
      <sz val="10"/>
      <color rgb="FF1F5F5B"/>
      <name val="Arial"/>
      <charset val="1"/>
    </font>
    <font>
      <b/>
      <i/>
      <sz val="9"/>
      <color rgb="FF6B6B6B"/>
      <name val="Arial"/>
      <charset val="1"/>
    </font>
    <font>
      <b/>
      <sz val="10"/>
      <color rgb="FFFFFFFF"/>
      <name val="Arial"/>
      <charset val="1"/>
    </font>
    <font>
      <sz val="9"/>
      <color rgb="FF6B6B6B"/>
      <name val="Arial"/>
      <charset val="1"/>
    </font>
    <font>
      <b/>
      <sz val="20"/>
      <color rgb="FF1F5F5B"/>
      <name val="Arial"/>
      <charset val="1"/>
    </font>
    <font>
      <b/>
      <sz val="12"/>
      <color rgb="FFFFFFFF"/>
      <name val="Arial"/>
      <charset val="1"/>
    </font>
    <font>
      <b/>
      <sz val="11"/>
      <color rgb="FF2E8B84"/>
      <name val="Arial"/>
      <charset val="1"/>
    </font>
    <font>
      <sz val="8"/>
      <color rgb="FF6B6B6B"/>
      <name val="Arial"/>
      <charset val="1"/>
    </font>
    <font>
      <b/>
      <sz val="10"/>
      <color rgb="FF1A1A1A"/>
      <name val="Arial"/>
      <family val="2"/>
    </font>
  </fonts>
  <fills count="7">
    <fill>
      <patternFill patternType="none"/>
    </fill>
    <fill>
      <patternFill patternType="gray125"/>
    </fill>
    <fill>
      <patternFill patternType="solid">
        <fgColor rgb="FF1F5F5B"/>
        <bgColor rgb="FF008080"/>
      </patternFill>
    </fill>
    <fill>
      <patternFill patternType="solid">
        <fgColor rgb="FFFFF8E1"/>
        <bgColor rgb="FFFFFFFF"/>
      </patternFill>
    </fill>
    <fill>
      <patternFill patternType="solid">
        <fgColor rgb="FFE4F0EE"/>
        <bgColor rgb="FFFFF8E1"/>
      </patternFill>
    </fill>
    <fill>
      <patternFill patternType="solid">
        <fgColor rgb="FF2E8B84"/>
        <bgColor rgb="FF008080"/>
      </patternFill>
    </fill>
    <fill>
      <patternFill patternType="solid">
        <fgColor rgb="FFFFFFFF"/>
        <bgColor rgb="FFFFF8E1"/>
      </patternFill>
    </fill>
  </fills>
  <borders count="3">
    <border>
      <left/>
      <right/>
      <top/>
      <bottom/>
      <diagonal/>
    </border>
    <border>
      <left style="thin">
        <color rgb="FFBFD7D3"/>
      </left>
      <right/>
      <top style="thin">
        <color rgb="FFBFD7D3"/>
      </top>
      <bottom style="thin">
        <color rgb="FFBFD7D3"/>
      </bottom>
      <diagonal/>
    </border>
    <border>
      <left style="thin">
        <color rgb="FFBFD7D3"/>
      </left>
      <right style="thin">
        <color rgb="FFBFD7D3"/>
      </right>
      <top style="thin">
        <color rgb="FFBFD7D3"/>
      </top>
      <bottom style="thin">
        <color rgb="FFBFD7D3"/>
      </bottom>
      <diagonal/>
    </border>
  </borders>
  <cellStyleXfs count="1">
    <xf numFmtId="0" fontId="0" fillId="0" borderId="0"/>
  </cellStyleXfs>
  <cellXfs count="37">
    <xf numFmtId="0" fontId="0" fillId="0" borderId="0" xfId="0"/>
    <xf numFmtId="0" fontId="11" fillId="2" borderId="0" xfId="0" applyFont="1" applyFill="1" applyAlignment="1">
      <alignment horizontal="left" vertical="center"/>
    </xf>
    <xf numFmtId="0" fontId="10" fillId="0" borderId="0" xfId="0" applyFont="1"/>
    <xf numFmtId="0" fontId="7" fillId="0" borderId="0" xfId="0" applyFont="1" applyAlignment="1">
      <alignment horizontal="left" vertical="center"/>
    </xf>
    <xf numFmtId="49" fontId="6" fillId="4" borderId="1" xfId="0" applyNumberFormat="1" applyFont="1" applyFill="1" applyBorder="1" applyAlignment="1">
      <alignment horizontal="center" vertical="center"/>
    </xf>
    <xf numFmtId="168" fontId="6" fillId="4" borderId="1" xfId="0" applyNumberFormat="1" applyFont="1" applyFill="1" applyBorder="1" applyAlignment="1">
      <alignment horizontal="center" vertical="center"/>
    </xf>
    <xf numFmtId="164" fontId="5" fillId="3" borderId="1"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xf>
    <xf numFmtId="166" fontId="6" fillId="4" borderId="1" xfId="0" applyNumberFormat="1" applyFont="1" applyFill="1" applyBorder="1" applyAlignment="1">
      <alignment horizontal="center" vertical="center"/>
    </xf>
    <xf numFmtId="165" fontId="5" fillId="3" borderId="1" xfId="0" applyNumberFormat="1" applyFont="1" applyFill="1" applyBorder="1" applyAlignment="1">
      <alignment horizontal="center" vertical="center"/>
    </xf>
    <xf numFmtId="164" fontId="6" fillId="4"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3" fillId="2" borderId="0" xfId="0" applyFont="1" applyFill="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8" fillId="5" borderId="2" xfId="0" applyFont="1" applyFill="1" applyBorder="1" applyAlignment="1">
      <alignment horizontal="left" vertical="center"/>
    </xf>
    <xf numFmtId="0" fontId="8" fillId="5" borderId="2" xfId="0" applyFont="1" applyFill="1" applyBorder="1" applyAlignment="1">
      <alignment horizontal="center" vertical="center"/>
    </xf>
    <xf numFmtId="0" fontId="9" fillId="0" borderId="0" xfId="0" applyFont="1"/>
    <xf numFmtId="167" fontId="4" fillId="6" borderId="2" xfId="0" applyNumberFormat="1" applyFont="1" applyFill="1" applyBorder="1" applyAlignment="1">
      <alignment horizontal="center" vertical="center"/>
    </xf>
    <xf numFmtId="168" fontId="4" fillId="6" borderId="2" xfId="0" applyNumberFormat="1" applyFont="1" applyFill="1" applyBorder="1" applyAlignment="1">
      <alignment horizontal="center" vertical="center"/>
    </xf>
    <xf numFmtId="169" fontId="4" fillId="6" borderId="2" xfId="0" applyNumberFormat="1" applyFont="1" applyFill="1" applyBorder="1" applyAlignment="1">
      <alignment horizontal="center" vertical="center"/>
    </xf>
    <xf numFmtId="1" fontId="4" fillId="6" borderId="2" xfId="0" applyNumberFormat="1" applyFont="1" applyFill="1" applyBorder="1" applyAlignment="1">
      <alignment horizontal="center" vertical="center"/>
    </xf>
    <xf numFmtId="0" fontId="4" fillId="6" borderId="2" xfId="0" applyFont="1" applyFill="1" applyBorder="1" applyAlignment="1">
      <alignment horizontal="left" vertical="center"/>
    </xf>
    <xf numFmtId="168" fontId="9" fillId="0" borderId="0" xfId="0" applyNumberFormat="1" applyFont="1"/>
    <xf numFmtId="167" fontId="4" fillId="4" borderId="2" xfId="0" applyNumberFormat="1" applyFont="1" applyFill="1" applyBorder="1" applyAlignment="1">
      <alignment horizontal="center" vertical="center"/>
    </xf>
    <xf numFmtId="168" fontId="4" fillId="4" borderId="2" xfId="0" applyNumberFormat="1" applyFont="1" applyFill="1" applyBorder="1" applyAlignment="1">
      <alignment horizontal="center" vertical="center"/>
    </xf>
    <xf numFmtId="169" fontId="4" fillId="4" borderId="2" xfId="0" applyNumberFormat="1" applyFont="1" applyFill="1" applyBorder="1" applyAlignment="1">
      <alignment horizontal="center" vertical="center"/>
    </xf>
    <xf numFmtId="1" fontId="4" fillId="4" borderId="2" xfId="0" applyNumberFormat="1" applyFont="1" applyFill="1" applyBorder="1" applyAlignment="1">
      <alignment horizontal="center" vertical="center"/>
    </xf>
    <xf numFmtId="0" fontId="4" fillId="4" borderId="2" xfId="0" applyFont="1" applyFill="1" applyBorder="1" applyAlignment="1">
      <alignment horizontal="left" vertical="center"/>
    </xf>
    <xf numFmtId="0" fontId="12" fillId="0" borderId="0" xfId="0" applyFont="1" applyAlignment="1">
      <alignment horizontal="left" vertical="top"/>
    </xf>
    <xf numFmtId="0" fontId="4" fillId="0" borderId="0" xfId="0" applyFont="1" applyAlignment="1">
      <alignment horizontal="left" vertical="top" wrapText="1"/>
    </xf>
    <xf numFmtId="0" fontId="9" fillId="0" borderId="0" xfId="0" applyFont="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horizontal="left" vertical="top" wrapText="1"/>
    </xf>
    <xf numFmtId="0" fontId="14" fillId="3" borderId="1" xfId="0" applyFont="1" applyFill="1" applyBorder="1" applyAlignment="1">
      <alignment horizontal="center" vertical="center"/>
    </xf>
  </cellXfs>
  <cellStyles count="1">
    <cellStyle name="Stand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F5F5B"/>
      <rgbColor rgb="FFBFD7D3"/>
      <rgbColor rgb="FF878787"/>
      <rgbColor rgb="FF9999FF"/>
      <rgbColor rgb="FF993366"/>
      <rgbColor rgb="FFFFF8E1"/>
      <rgbColor rgb="FFE4F0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B6B6B"/>
      <rgbColor rgb="FF969696"/>
      <rgbColor rgb="FF003366"/>
      <rgbColor rgb="FF2E8B84"/>
      <rgbColor rgb="FF003300"/>
      <rgbColor rgb="FF333300"/>
      <rgbColor rgb="FFC0392B"/>
      <rgbColor rgb="FF993366"/>
      <rgbColor rgb="FF333399"/>
      <rgbColor rgb="FF1A1A1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latin typeface="Calibri"/>
              </a:defRPr>
            </a:pPr>
            <a:r>
              <a:rPr lang="de-CH" sz="1800" b="1" strike="noStrike" spc="-1">
                <a:solidFill>
                  <a:srgbClr val="000000"/>
                </a:solidFill>
                <a:latin typeface="Calibri"/>
              </a:rPr>
              <a:t>Gewichtsverlauf</a:t>
            </a:r>
          </a:p>
        </c:rich>
      </c:tx>
      <c:overlay val="0"/>
      <c:spPr>
        <a:noFill/>
        <a:ln w="0">
          <a:noFill/>
        </a:ln>
      </c:spPr>
    </c:title>
    <c:autoTitleDeleted val="0"/>
    <c:plotArea>
      <c:layout/>
      <c:lineChart>
        <c:grouping val="standard"/>
        <c:varyColors val="0"/>
        <c:ser>
          <c:idx val="0"/>
          <c:order val="0"/>
          <c:tx>
            <c:strRef>
              <c:f>Gewichtstracker!$B$33</c:f>
              <c:strCache>
                <c:ptCount val="1"/>
                <c:pt idx="0">
                  <c:v>Gewicht (kg)</c:v>
                </c:pt>
              </c:strCache>
            </c:strRef>
          </c:tx>
          <c:spPr>
            <a:ln w="28080">
              <a:solidFill>
                <a:srgbClr val="2E8B84"/>
              </a:solidFill>
              <a:round/>
            </a:ln>
          </c:spPr>
          <c:marker>
            <c:symbol val="none"/>
          </c:marker>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Gewichtstracker!$A$34:$A$51</c:f>
              <c:numCache>
                <c:formatCode>dd\.mm\.yyyy</c:formatCode>
                <c:ptCount val="18"/>
                <c:pt idx="0">
                  <c:v>46027</c:v>
                </c:pt>
                <c:pt idx="1">
                  <c:v>46034</c:v>
                </c:pt>
                <c:pt idx="2">
                  <c:v>46041</c:v>
                </c:pt>
              </c:numCache>
            </c:numRef>
          </c:cat>
          <c:val>
            <c:numRef>
              <c:f>Gewichtstracker!$B$34:$B$51</c:f>
              <c:numCache>
                <c:formatCode>0.0</c:formatCode>
                <c:ptCount val="18"/>
                <c:pt idx="0">
                  <c:v>82</c:v>
                </c:pt>
                <c:pt idx="1">
                  <c:v>81.599999999999994</c:v>
                </c:pt>
                <c:pt idx="2">
                  <c:v>81.3</c:v>
                </c:pt>
              </c:numCache>
            </c:numRef>
          </c:val>
          <c:smooth val="0"/>
          <c:extLst>
            <c:ext xmlns:c16="http://schemas.microsoft.com/office/drawing/2014/chart" uri="{C3380CC4-5D6E-409C-BE32-E72D297353CC}">
              <c16:uniqueId val="{00000000-D8E1-5D45-9C97-FAD9D8B9EA0E}"/>
            </c:ext>
          </c:extLst>
        </c:ser>
        <c:ser>
          <c:idx val="1"/>
          <c:order val="1"/>
          <c:tx>
            <c:strRef>
              <c:f>Gewichtstracker!$H$33</c:f>
              <c:strCache>
                <c:ptCount val="1"/>
                <c:pt idx="0">
                  <c:v>Ziel (kg)</c:v>
                </c:pt>
              </c:strCache>
            </c:strRef>
          </c:tx>
          <c:spPr>
            <a:ln w="15120">
              <a:solidFill>
                <a:srgbClr val="C0392B"/>
              </a:solidFill>
              <a:prstDash val="dash"/>
              <a:round/>
            </a:ln>
          </c:spPr>
          <c:marker>
            <c:symbol val="none"/>
          </c:marker>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Gewichtstracker!$A$34:$A$51</c:f>
              <c:numCache>
                <c:formatCode>dd\.mm\.yyyy</c:formatCode>
                <c:ptCount val="18"/>
                <c:pt idx="0">
                  <c:v>46027</c:v>
                </c:pt>
                <c:pt idx="1">
                  <c:v>46034</c:v>
                </c:pt>
                <c:pt idx="2">
                  <c:v>46041</c:v>
                </c:pt>
              </c:numCache>
            </c:numRef>
          </c:cat>
          <c:val>
            <c:numRef>
              <c:f>Gewichtstracker!$H$34:$H$51</c:f>
              <c:numCache>
                <c:formatCode>0.0</c:formatCode>
                <c:ptCount val="18"/>
                <c:pt idx="0">
                  <c:v>74</c:v>
                </c:pt>
                <c:pt idx="1">
                  <c:v>74</c:v>
                </c:pt>
                <c:pt idx="2">
                  <c:v>74</c:v>
                </c:pt>
                <c:pt idx="3">
                  <c:v>74</c:v>
                </c:pt>
                <c:pt idx="4">
                  <c:v>74</c:v>
                </c:pt>
                <c:pt idx="5">
                  <c:v>74</c:v>
                </c:pt>
                <c:pt idx="6">
                  <c:v>74</c:v>
                </c:pt>
                <c:pt idx="7">
                  <c:v>74</c:v>
                </c:pt>
                <c:pt idx="8">
                  <c:v>74</c:v>
                </c:pt>
                <c:pt idx="9">
                  <c:v>74</c:v>
                </c:pt>
                <c:pt idx="10">
                  <c:v>74</c:v>
                </c:pt>
                <c:pt idx="11">
                  <c:v>74</c:v>
                </c:pt>
                <c:pt idx="12">
                  <c:v>74</c:v>
                </c:pt>
                <c:pt idx="13">
                  <c:v>74</c:v>
                </c:pt>
                <c:pt idx="14">
                  <c:v>74</c:v>
                </c:pt>
                <c:pt idx="15">
                  <c:v>74</c:v>
                </c:pt>
                <c:pt idx="16">
                  <c:v>74</c:v>
                </c:pt>
                <c:pt idx="17">
                  <c:v>74</c:v>
                </c:pt>
              </c:numCache>
            </c:numRef>
          </c:val>
          <c:smooth val="0"/>
          <c:extLst>
            <c:ext xmlns:c16="http://schemas.microsoft.com/office/drawing/2014/chart" uri="{C3380CC4-5D6E-409C-BE32-E72D297353CC}">
              <c16:uniqueId val="{00000001-D8E1-5D45-9C97-FAD9D8B9EA0E}"/>
            </c:ext>
          </c:extLst>
        </c:ser>
        <c:dLbls>
          <c:showLegendKey val="0"/>
          <c:showVal val="0"/>
          <c:showCatName val="0"/>
          <c:showSerName val="0"/>
          <c:showPercent val="0"/>
          <c:showBubbleSize val="0"/>
        </c:dLbls>
        <c:hiLowLines>
          <c:spPr>
            <a:ln w="0">
              <a:noFill/>
            </a:ln>
          </c:spPr>
        </c:hiLowLines>
        <c:smooth val="0"/>
        <c:axId val="402525"/>
        <c:axId val="19789944"/>
      </c:lineChart>
      <c:dateAx>
        <c:axId val="402525"/>
        <c:scaling>
          <c:orientation val="minMax"/>
        </c:scaling>
        <c:delete val="0"/>
        <c:axPos val="b"/>
        <c:numFmt formatCode="dd\.mm\.yyyy"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19789944"/>
        <c:crosses val="autoZero"/>
        <c:auto val="1"/>
        <c:lblOffset val="100"/>
        <c:baseTimeUnit val="days"/>
      </c:dateAx>
      <c:valAx>
        <c:axId val="19789944"/>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de-CH" sz="1000" b="1" strike="noStrike" spc="-1">
                    <a:solidFill>
                      <a:srgbClr val="000000"/>
                    </a:solidFill>
                    <a:latin typeface="Calibri"/>
                  </a:rPr>
                  <a:t>Gewicht (kg)</a:t>
                </a:r>
              </a:p>
            </c:rich>
          </c:tx>
          <c:overlay val="0"/>
          <c:spPr>
            <a:noFill/>
            <a:ln w="0">
              <a:noFill/>
            </a:ln>
          </c:spPr>
        </c:title>
        <c:numFmt formatCode="0.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402525"/>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de-DE"/>
        </a:p>
      </c:txPr>
    </c:legend>
    <c:plotVisOnly val="1"/>
    <c:dispBlanksAs val="gap"/>
    <c:showDLblsOverMax val="1"/>
  </c:chart>
  <c:spPr>
    <a:solidFill>
      <a:srgbClr val="FFFFFF"/>
    </a:solidFill>
    <a:ln w="9360">
      <a:solidFill>
        <a:srgbClr val="D9D9D9"/>
      </a:solidFill>
      <a:round/>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5</xdr:col>
      <xdr:colOff>1672321</xdr:colOff>
      <xdr:row>29</xdr:row>
      <xdr:rowOff>107830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5"/>
  <sheetViews>
    <sheetView showGridLines="0" tabSelected="1" zoomScale="176" zoomScaleNormal="106" workbookViewId="0">
      <selection activeCell="A2" sqref="A2:F2"/>
    </sheetView>
  </sheetViews>
  <sheetFormatPr baseColWidth="10" defaultColWidth="8.6640625" defaultRowHeight="15" x14ac:dyDescent="0.2"/>
  <cols>
    <col min="1" max="3" width="13" customWidth="1"/>
    <col min="4" max="4" width="17.1640625" customWidth="1"/>
    <col min="5" max="5" width="15.83203125" customWidth="1"/>
    <col min="6" max="6" width="26" customWidth="1"/>
    <col min="7" max="7" width="2" customWidth="1"/>
    <col min="8" max="8" width="10" customWidth="1"/>
  </cols>
  <sheetData>
    <row r="1" spans="1:6" ht="33.75" customHeight="1" x14ac:dyDescent="0.2">
      <c r="A1" s="14" t="s">
        <v>0</v>
      </c>
      <c r="B1" s="14"/>
      <c r="C1" s="14"/>
      <c r="D1" s="14"/>
      <c r="E1" s="14"/>
      <c r="F1" s="14"/>
    </row>
    <row r="2" spans="1:6" ht="18" customHeight="1" x14ac:dyDescent="0.2">
      <c r="A2" s="13" t="s">
        <v>1</v>
      </c>
      <c r="B2" s="13"/>
      <c r="C2" s="13"/>
      <c r="D2" s="13"/>
      <c r="E2" s="13"/>
      <c r="F2" s="13"/>
    </row>
    <row r="4" spans="1:6" ht="21.75" customHeight="1" x14ac:dyDescent="0.2">
      <c r="A4" s="12" t="s">
        <v>2</v>
      </c>
      <c r="B4" s="12"/>
      <c r="C4" s="12"/>
      <c r="D4" s="12" t="s">
        <v>3</v>
      </c>
      <c r="E4" s="12"/>
      <c r="F4" s="12"/>
    </row>
    <row r="5" spans="1:6" ht="19.5" customHeight="1" x14ac:dyDescent="0.2">
      <c r="A5" s="15" t="s">
        <v>4</v>
      </c>
      <c r="B5" s="36" t="s">
        <v>50</v>
      </c>
      <c r="C5" s="11"/>
      <c r="D5" s="15" t="s">
        <v>5</v>
      </c>
      <c r="E5" s="10">
        <f>IFERROR(LOOKUP(2,1/(B34:B85&lt;&gt;""),B34:B85),"")</f>
        <v>81.3</v>
      </c>
      <c r="F5" s="10"/>
    </row>
    <row r="6" spans="1:6" ht="19.5" customHeight="1" x14ac:dyDescent="0.2">
      <c r="A6" s="15" t="s">
        <v>6</v>
      </c>
      <c r="B6" s="9">
        <v>175</v>
      </c>
      <c r="C6" s="9"/>
      <c r="D6" s="15" t="s">
        <v>7</v>
      </c>
      <c r="E6" s="8">
        <f>IF(OR(E5="",$B$8=""),"",E5-$B$8)</f>
        <v>-0.70000000000000284</v>
      </c>
      <c r="F6" s="8"/>
    </row>
    <row r="7" spans="1:6" ht="19.5" customHeight="1" x14ac:dyDescent="0.2">
      <c r="A7" s="15" t="s">
        <v>8</v>
      </c>
      <c r="B7" s="7">
        <v>46023</v>
      </c>
      <c r="C7" s="7"/>
      <c r="D7" s="15" t="s">
        <v>9</v>
      </c>
      <c r="E7" s="8">
        <f>IF(OR(E5="",$B$9=""),"",E5-$B$9)</f>
        <v>7.2999999999999972</v>
      </c>
      <c r="F7" s="8"/>
    </row>
    <row r="8" spans="1:6" ht="19.5" customHeight="1" x14ac:dyDescent="0.2">
      <c r="A8" s="15" t="s">
        <v>10</v>
      </c>
      <c r="B8" s="6">
        <v>82</v>
      </c>
      <c r="C8" s="6"/>
      <c r="D8" s="15" t="s">
        <v>11</v>
      </c>
      <c r="E8" s="5">
        <f>IF(OR(E5="",$B$6=""),"",E5/(($B$6/100)^2))</f>
        <v>26.546938775510203</v>
      </c>
      <c r="F8" s="5"/>
    </row>
    <row r="9" spans="1:6" ht="19.5" customHeight="1" x14ac:dyDescent="0.2">
      <c r="A9" s="15" t="s">
        <v>12</v>
      </c>
      <c r="B9" s="6">
        <v>74</v>
      </c>
      <c r="C9" s="6"/>
      <c r="D9" s="15" t="s">
        <v>13</v>
      </c>
      <c r="E9" s="4" t="str">
        <f>IF(E8="","",IF(E8&lt;18.5,"Untergewicht",IF(E8&lt;25,"Normalgewicht",IF(E8&lt;30,"Übergewicht","Adipositas"))))</f>
        <v>Übergewicht</v>
      </c>
      <c r="F9" s="4"/>
    </row>
    <row r="11" spans="1:6" ht="15.75" customHeight="1" x14ac:dyDescent="0.2">
      <c r="A11" s="3" t="s">
        <v>14</v>
      </c>
      <c r="B11" s="3"/>
      <c r="C11" s="3"/>
      <c r="D11" s="3"/>
      <c r="E11" s="3"/>
      <c r="F11" s="3"/>
    </row>
    <row r="33" spans="1:8" ht="21.75" customHeight="1" x14ac:dyDescent="0.2">
      <c r="A33" s="16" t="s">
        <v>15</v>
      </c>
      <c r="B33" s="17" t="s">
        <v>16</v>
      </c>
      <c r="C33" s="17" t="s">
        <v>17</v>
      </c>
      <c r="D33" s="17" t="s">
        <v>18</v>
      </c>
      <c r="E33" s="17" t="s">
        <v>19</v>
      </c>
      <c r="F33" s="17" t="s">
        <v>20</v>
      </c>
      <c r="H33" s="18" t="s">
        <v>21</v>
      </c>
    </row>
    <row r="34" spans="1:8" ht="16.5" customHeight="1" x14ac:dyDescent="0.2">
      <c r="A34" s="19">
        <v>46027</v>
      </c>
      <c r="B34" s="20">
        <v>82</v>
      </c>
      <c r="C34" s="21">
        <f t="shared" ref="C34:C65" si="0">IF(B34="","",B34-$B$8)</f>
        <v>0</v>
      </c>
      <c r="D34" s="20">
        <f t="shared" ref="D34:D65" si="1">IF(OR(B34="",$B$6=""),"",B34/(($B$6/100)^2))</f>
        <v>26.775510204081634</v>
      </c>
      <c r="E34" s="22">
        <v>94</v>
      </c>
      <c r="F34" s="23" t="s">
        <v>22</v>
      </c>
      <c r="H34" s="24">
        <f t="shared" ref="H34:H65" si="2">$B$9</f>
        <v>74</v>
      </c>
    </row>
    <row r="35" spans="1:8" ht="16.5" customHeight="1" x14ac:dyDescent="0.2">
      <c r="A35" s="25">
        <v>46034</v>
      </c>
      <c r="B35" s="26">
        <v>81.599999999999994</v>
      </c>
      <c r="C35" s="27">
        <f t="shared" si="0"/>
        <v>-0.40000000000000568</v>
      </c>
      <c r="D35" s="26">
        <f t="shared" si="1"/>
        <v>26.644897959183673</v>
      </c>
      <c r="E35" s="28">
        <v>93</v>
      </c>
      <c r="F35" s="29"/>
      <c r="H35" s="24">
        <f t="shared" si="2"/>
        <v>74</v>
      </c>
    </row>
    <row r="36" spans="1:8" ht="16.5" customHeight="1" x14ac:dyDescent="0.2">
      <c r="A36" s="19">
        <v>46041</v>
      </c>
      <c r="B36" s="20">
        <v>81.3</v>
      </c>
      <c r="C36" s="21">
        <f t="shared" si="0"/>
        <v>-0.70000000000000284</v>
      </c>
      <c r="D36" s="20">
        <f t="shared" si="1"/>
        <v>26.546938775510203</v>
      </c>
      <c r="E36" s="22"/>
      <c r="F36" s="23"/>
      <c r="H36" s="24">
        <f t="shared" si="2"/>
        <v>74</v>
      </c>
    </row>
    <row r="37" spans="1:8" ht="16.5" customHeight="1" x14ac:dyDescent="0.2">
      <c r="A37" s="25"/>
      <c r="B37" s="26"/>
      <c r="C37" s="27" t="str">
        <f t="shared" si="0"/>
        <v/>
      </c>
      <c r="D37" s="26" t="str">
        <f t="shared" si="1"/>
        <v/>
      </c>
      <c r="E37" s="28"/>
      <c r="F37" s="29"/>
      <c r="H37" s="24">
        <f t="shared" si="2"/>
        <v>74</v>
      </c>
    </row>
    <row r="38" spans="1:8" ht="16.5" customHeight="1" x14ac:dyDescent="0.2">
      <c r="A38" s="19"/>
      <c r="B38" s="20"/>
      <c r="C38" s="21" t="str">
        <f t="shared" si="0"/>
        <v/>
      </c>
      <c r="D38" s="20" t="str">
        <f t="shared" si="1"/>
        <v/>
      </c>
      <c r="E38" s="22"/>
      <c r="F38" s="23"/>
      <c r="H38" s="24">
        <f t="shared" si="2"/>
        <v>74</v>
      </c>
    </row>
    <row r="39" spans="1:8" ht="16.5" customHeight="1" x14ac:dyDescent="0.2">
      <c r="A39" s="25"/>
      <c r="B39" s="26"/>
      <c r="C39" s="27" t="str">
        <f t="shared" si="0"/>
        <v/>
      </c>
      <c r="D39" s="26" t="str">
        <f t="shared" si="1"/>
        <v/>
      </c>
      <c r="E39" s="28"/>
      <c r="F39" s="29"/>
      <c r="H39" s="24">
        <f t="shared" si="2"/>
        <v>74</v>
      </c>
    </row>
    <row r="40" spans="1:8" ht="16.5" customHeight="1" x14ac:dyDescent="0.2">
      <c r="A40" s="19"/>
      <c r="B40" s="20"/>
      <c r="C40" s="21" t="str">
        <f t="shared" si="0"/>
        <v/>
      </c>
      <c r="D40" s="20" t="str">
        <f t="shared" si="1"/>
        <v/>
      </c>
      <c r="E40" s="22"/>
      <c r="F40" s="23"/>
      <c r="H40" s="24">
        <f t="shared" si="2"/>
        <v>74</v>
      </c>
    </row>
    <row r="41" spans="1:8" ht="16.5" customHeight="1" x14ac:dyDescent="0.2">
      <c r="A41" s="25"/>
      <c r="B41" s="26"/>
      <c r="C41" s="27" t="str">
        <f t="shared" si="0"/>
        <v/>
      </c>
      <c r="D41" s="26" t="str">
        <f t="shared" si="1"/>
        <v/>
      </c>
      <c r="E41" s="28"/>
      <c r="F41" s="29"/>
      <c r="H41" s="24">
        <f t="shared" si="2"/>
        <v>74</v>
      </c>
    </row>
    <row r="42" spans="1:8" ht="16.5" customHeight="1" x14ac:dyDescent="0.2">
      <c r="A42" s="19"/>
      <c r="B42" s="20"/>
      <c r="C42" s="21" t="str">
        <f t="shared" si="0"/>
        <v/>
      </c>
      <c r="D42" s="20" t="str">
        <f t="shared" si="1"/>
        <v/>
      </c>
      <c r="E42" s="22"/>
      <c r="F42" s="23"/>
      <c r="H42" s="24">
        <f t="shared" si="2"/>
        <v>74</v>
      </c>
    </row>
    <row r="43" spans="1:8" ht="16.5" customHeight="1" x14ac:dyDescent="0.2">
      <c r="A43" s="25"/>
      <c r="B43" s="26"/>
      <c r="C43" s="27" t="str">
        <f t="shared" si="0"/>
        <v/>
      </c>
      <c r="D43" s="26" t="str">
        <f t="shared" si="1"/>
        <v/>
      </c>
      <c r="E43" s="28"/>
      <c r="F43" s="29"/>
      <c r="H43" s="24">
        <f t="shared" si="2"/>
        <v>74</v>
      </c>
    </row>
    <row r="44" spans="1:8" ht="16.5" customHeight="1" x14ac:dyDescent="0.2">
      <c r="A44" s="19"/>
      <c r="B44" s="20"/>
      <c r="C44" s="21" t="str">
        <f t="shared" si="0"/>
        <v/>
      </c>
      <c r="D44" s="20" t="str">
        <f t="shared" si="1"/>
        <v/>
      </c>
      <c r="E44" s="22"/>
      <c r="F44" s="23"/>
      <c r="H44" s="24">
        <f t="shared" si="2"/>
        <v>74</v>
      </c>
    </row>
    <row r="45" spans="1:8" ht="16.5" customHeight="1" x14ac:dyDescent="0.2">
      <c r="A45" s="25"/>
      <c r="B45" s="26"/>
      <c r="C45" s="27" t="str">
        <f t="shared" si="0"/>
        <v/>
      </c>
      <c r="D45" s="26" t="str">
        <f t="shared" si="1"/>
        <v/>
      </c>
      <c r="E45" s="28"/>
      <c r="F45" s="29"/>
      <c r="H45" s="24">
        <f t="shared" si="2"/>
        <v>74</v>
      </c>
    </row>
    <row r="46" spans="1:8" ht="16.5" customHeight="1" x14ac:dyDescent="0.2">
      <c r="A46" s="19"/>
      <c r="B46" s="20"/>
      <c r="C46" s="21" t="str">
        <f t="shared" si="0"/>
        <v/>
      </c>
      <c r="D46" s="20" t="str">
        <f t="shared" si="1"/>
        <v/>
      </c>
      <c r="E46" s="22"/>
      <c r="F46" s="23"/>
      <c r="H46" s="24">
        <f t="shared" si="2"/>
        <v>74</v>
      </c>
    </row>
    <row r="47" spans="1:8" ht="16.5" customHeight="1" x14ac:dyDescent="0.2">
      <c r="A47" s="25"/>
      <c r="B47" s="26"/>
      <c r="C47" s="27" t="str">
        <f t="shared" si="0"/>
        <v/>
      </c>
      <c r="D47" s="26" t="str">
        <f t="shared" si="1"/>
        <v/>
      </c>
      <c r="E47" s="28"/>
      <c r="F47" s="29"/>
      <c r="H47" s="24">
        <f t="shared" si="2"/>
        <v>74</v>
      </c>
    </row>
    <row r="48" spans="1:8" ht="16.5" customHeight="1" x14ac:dyDescent="0.2">
      <c r="A48" s="19"/>
      <c r="B48" s="20"/>
      <c r="C48" s="21" t="str">
        <f t="shared" si="0"/>
        <v/>
      </c>
      <c r="D48" s="20" t="str">
        <f t="shared" si="1"/>
        <v/>
      </c>
      <c r="E48" s="22"/>
      <c r="F48" s="23"/>
      <c r="H48" s="24">
        <f t="shared" si="2"/>
        <v>74</v>
      </c>
    </row>
    <row r="49" spans="1:8" ht="16.5" customHeight="1" x14ac:dyDescent="0.2">
      <c r="A49" s="25"/>
      <c r="B49" s="26"/>
      <c r="C49" s="27" t="str">
        <f t="shared" si="0"/>
        <v/>
      </c>
      <c r="D49" s="26" t="str">
        <f t="shared" si="1"/>
        <v/>
      </c>
      <c r="E49" s="28"/>
      <c r="F49" s="29"/>
      <c r="H49" s="24">
        <f t="shared" si="2"/>
        <v>74</v>
      </c>
    </row>
    <row r="50" spans="1:8" ht="16.5" customHeight="1" x14ac:dyDescent="0.2">
      <c r="A50" s="19"/>
      <c r="B50" s="20"/>
      <c r="C50" s="21" t="str">
        <f t="shared" si="0"/>
        <v/>
      </c>
      <c r="D50" s="20" t="str">
        <f t="shared" si="1"/>
        <v/>
      </c>
      <c r="E50" s="22"/>
      <c r="F50" s="23"/>
      <c r="H50" s="24">
        <f t="shared" si="2"/>
        <v>74</v>
      </c>
    </row>
    <row r="51" spans="1:8" ht="16.5" customHeight="1" x14ac:dyDescent="0.2">
      <c r="A51" s="25"/>
      <c r="B51" s="26"/>
      <c r="C51" s="27" t="str">
        <f t="shared" si="0"/>
        <v/>
      </c>
      <c r="D51" s="26" t="str">
        <f t="shared" si="1"/>
        <v/>
      </c>
      <c r="E51" s="28"/>
      <c r="F51" s="29"/>
      <c r="H51" s="24">
        <f t="shared" si="2"/>
        <v>74</v>
      </c>
    </row>
    <row r="52" spans="1:8" ht="16.5" customHeight="1" x14ac:dyDescent="0.2">
      <c r="A52" s="19"/>
      <c r="B52" s="20"/>
      <c r="C52" s="21" t="str">
        <f t="shared" si="0"/>
        <v/>
      </c>
      <c r="D52" s="20" t="str">
        <f t="shared" si="1"/>
        <v/>
      </c>
      <c r="E52" s="22"/>
      <c r="F52" s="23"/>
      <c r="H52" s="24">
        <f t="shared" si="2"/>
        <v>74</v>
      </c>
    </row>
    <row r="53" spans="1:8" ht="16.5" customHeight="1" x14ac:dyDescent="0.2">
      <c r="A53" s="25"/>
      <c r="B53" s="26"/>
      <c r="C53" s="27" t="str">
        <f t="shared" si="0"/>
        <v/>
      </c>
      <c r="D53" s="26" t="str">
        <f t="shared" si="1"/>
        <v/>
      </c>
      <c r="E53" s="28"/>
      <c r="F53" s="29"/>
      <c r="H53" s="24">
        <f t="shared" si="2"/>
        <v>74</v>
      </c>
    </row>
    <row r="54" spans="1:8" ht="16.5" customHeight="1" x14ac:dyDescent="0.2">
      <c r="A54" s="19"/>
      <c r="B54" s="20"/>
      <c r="C54" s="21" t="str">
        <f t="shared" si="0"/>
        <v/>
      </c>
      <c r="D54" s="20" t="str">
        <f t="shared" si="1"/>
        <v/>
      </c>
      <c r="E54" s="22"/>
      <c r="F54" s="23"/>
      <c r="H54" s="24">
        <f t="shared" si="2"/>
        <v>74</v>
      </c>
    </row>
    <row r="55" spans="1:8" ht="16.5" customHeight="1" x14ac:dyDescent="0.2">
      <c r="A55" s="25"/>
      <c r="B55" s="26"/>
      <c r="C55" s="27" t="str">
        <f t="shared" si="0"/>
        <v/>
      </c>
      <c r="D55" s="26" t="str">
        <f t="shared" si="1"/>
        <v/>
      </c>
      <c r="E55" s="28"/>
      <c r="F55" s="29"/>
      <c r="H55" s="24">
        <f t="shared" si="2"/>
        <v>74</v>
      </c>
    </row>
    <row r="56" spans="1:8" ht="16.5" customHeight="1" x14ac:dyDescent="0.2">
      <c r="A56" s="19"/>
      <c r="B56" s="20"/>
      <c r="C56" s="21" t="str">
        <f t="shared" si="0"/>
        <v/>
      </c>
      <c r="D56" s="20" t="str">
        <f t="shared" si="1"/>
        <v/>
      </c>
      <c r="E56" s="22"/>
      <c r="F56" s="23"/>
      <c r="H56" s="24">
        <f t="shared" si="2"/>
        <v>74</v>
      </c>
    </row>
    <row r="57" spans="1:8" ht="16.5" customHeight="1" x14ac:dyDescent="0.2">
      <c r="A57" s="25"/>
      <c r="B57" s="26"/>
      <c r="C57" s="27" t="str">
        <f t="shared" si="0"/>
        <v/>
      </c>
      <c r="D57" s="26" t="str">
        <f t="shared" si="1"/>
        <v/>
      </c>
      <c r="E57" s="28"/>
      <c r="F57" s="29"/>
      <c r="H57" s="24">
        <f t="shared" si="2"/>
        <v>74</v>
      </c>
    </row>
    <row r="58" spans="1:8" ht="16.5" customHeight="1" x14ac:dyDescent="0.2">
      <c r="A58" s="19"/>
      <c r="B58" s="20"/>
      <c r="C58" s="21" t="str">
        <f t="shared" si="0"/>
        <v/>
      </c>
      <c r="D58" s="20" t="str">
        <f t="shared" si="1"/>
        <v/>
      </c>
      <c r="E58" s="22"/>
      <c r="F58" s="23"/>
      <c r="H58" s="24">
        <f t="shared" si="2"/>
        <v>74</v>
      </c>
    </row>
    <row r="59" spans="1:8" ht="16.5" customHeight="1" x14ac:dyDescent="0.2">
      <c r="A59" s="25"/>
      <c r="B59" s="26"/>
      <c r="C59" s="27" t="str">
        <f t="shared" si="0"/>
        <v/>
      </c>
      <c r="D59" s="26" t="str">
        <f t="shared" si="1"/>
        <v/>
      </c>
      <c r="E59" s="28"/>
      <c r="F59" s="29"/>
      <c r="H59" s="24">
        <f t="shared" si="2"/>
        <v>74</v>
      </c>
    </row>
    <row r="60" spans="1:8" ht="16.5" customHeight="1" x14ac:dyDescent="0.2">
      <c r="A60" s="19"/>
      <c r="B60" s="20"/>
      <c r="C60" s="21" t="str">
        <f t="shared" si="0"/>
        <v/>
      </c>
      <c r="D60" s="20" t="str">
        <f t="shared" si="1"/>
        <v/>
      </c>
      <c r="E60" s="22"/>
      <c r="F60" s="23"/>
      <c r="H60" s="24">
        <f t="shared" si="2"/>
        <v>74</v>
      </c>
    </row>
    <row r="61" spans="1:8" ht="16.5" customHeight="1" x14ac:dyDescent="0.2">
      <c r="A61" s="25"/>
      <c r="B61" s="26"/>
      <c r="C61" s="27" t="str">
        <f t="shared" si="0"/>
        <v/>
      </c>
      <c r="D61" s="26" t="str">
        <f t="shared" si="1"/>
        <v/>
      </c>
      <c r="E61" s="28"/>
      <c r="F61" s="29"/>
      <c r="H61" s="24">
        <f t="shared" si="2"/>
        <v>74</v>
      </c>
    </row>
    <row r="62" spans="1:8" ht="16.5" customHeight="1" x14ac:dyDescent="0.2">
      <c r="A62" s="19"/>
      <c r="B62" s="20"/>
      <c r="C62" s="21" t="str">
        <f t="shared" si="0"/>
        <v/>
      </c>
      <c r="D62" s="20" t="str">
        <f t="shared" si="1"/>
        <v/>
      </c>
      <c r="E62" s="22"/>
      <c r="F62" s="23"/>
      <c r="H62" s="24">
        <f t="shared" si="2"/>
        <v>74</v>
      </c>
    </row>
    <row r="63" spans="1:8" ht="16.5" customHeight="1" x14ac:dyDescent="0.2">
      <c r="A63" s="25"/>
      <c r="B63" s="26"/>
      <c r="C63" s="27" t="str">
        <f t="shared" si="0"/>
        <v/>
      </c>
      <c r="D63" s="26" t="str">
        <f t="shared" si="1"/>
        <v/>
      </c>
      <c r="E63" s="28"/>
      <c r="F63" s="29"/>
      <c r="H63" s="24">
        <f t="shared" si="2"/>
        <v>74</v>
      </c>
    </row>
    <row r="64" spans="1:8" ht="16.5" customHeight="1" x14ac:dyDescent="0.2">
      <c r="A64" s="19"/>
      <c r="B64" s="20"/>
      <c r="C64" s="21" t="str">
        <f t="shared" si="0"/>
        <v/>
      </c>
      <c r="D64" s="20" t="str">
        <f t="shared" si="1"/>
        <v/>
      </c>
      <c r="E64" s="22"/>
      <c r="F64" s="23"/>
      <c r="H64" s="24">
        <f t="shared" si="2"/>
        <v>74</v>
      </c>
    </row>
    <row r="65" spans="1:8" ht="16.5" customHeight="1" x14ac:dyDescent="0.2">
      <c r="A65" s="25"/>
      <c r="B65" s="26"/>
      <c r="C65" s="27" t="str">
        <f t="shared" si="0"/>
        <v/>
      </c>
      <c r="D65" s="26" t="str">
        <f t="shared" si="1"/>
        <v/>
      </c>
      <c r="E65" s="28"/>
      <c r="F65" s="29"/>
      <c r="H65" s="24">
        <f t="shared" si="2"/>
        <v>74</v>
      </c>
    </row>
    <row r="66" spans="1:8" ht="16.5" customHeight="1" x14ac:dyDescent="0.2">
      <c r="A66" s="19"/>
      <c r="B66" s="20"/>
      <c r="C66" s="21" t="str">
        <f t="shared" ref="C66:C97" si="3">IF(B66="","",B66-$B$8)</f>
        <v/>
      </c>
      <c r="D66" s="20" t="str">
        <f t="shared" ref="D66:D85" si="4">IF(OR(B66="",$B$6=""),"",B66/(($B$6/100)^2))</f>
        <v/>
      </c>
      <c r="E66" s="22"/>
      <c r="F66" s="23"/>
      <c r="H66" s="24">
        <f t="shared" ref="H66:H85" si="5">$B$9</f>
        <v>74</v>
      </c>
    </row>
    <row r="67" spans="1:8" ht="16.5" customHeight="1" x14ac:dyDescent="0.2">
      <c r="A67" s="25"/>
      <c r="B67" s="26"/>
      <c r="C67" s="27" t="str">
        <f t="shared" si="3"/>
        <v/>
      </c>
      <c r="D67" s="26" t="str">
        <f t="shared" si="4"/>
        <v/>
      </c>
      <c r="E67" s="28"/>
      <c r="F67" s="29"/>
      <c r="H67" s="24">
        <f t="shared" si="5"/>
        <v>74</v>
      </c>
    </row>
    <row r="68" spans="1:8" ht="16.5" customHeight="1" x14ac:dyDescent="0.2">
      <c r="A68" s="19"/>
      <c r="B68" s="20"/>
      <c r="C68" s="21" t="str">
        <f t="shared" si="3"/>
        <v/>
      </c>
      <c r="D68" s="20" t="str">
        <f t="shared" si="4"/>
        <v/>
      </c>
      <c r="E68" s="22"/>
      <c r="F68" s="23"/>
      <c r="H68" s="24">
        <f t="shared" si="5"/>
        <v>74</v>
      </c>
    </row>
    <row r="69" spans="1:8" ht="16.5" customHeight="1" x14ac:dyDescent="0.2">
      <c r="A69" s="25"/>
      <c r="B69" s="26"/>
      <c r="C69" s="27" t="str">
        <f t="shared" si="3"/>
        <v/>
      </c>
      <c r="D69" s="26" t="str">
        <f t="shared" si="4"/>
        <v/>
      </c>
      <c r="E69" s="28"/>
      <c r="F69" s="29"/>
      <c r="H69" s="24">
        <f t="shared" si="5"/>
        <v>74</v>
      </c>
    </row>
    <row r="70" spans="1:8" ht="16.5" customHeight="1" x14ac:dyDescent="0.2">
      <c r="A70" s="19"/>
      <c r="B70" s="20"/>
      <c r="C70" s="21" t="str">
        <f t="shared" si="3"/>
        <v/>
      </c>
      <c r="D70" s="20" t="str">
        <f t="shared" si="4"/>
        <v/>
      </c>
      <c r="E70" s="22"/>
      <c r="F70" s="23"/>
      <c r="H70" s="24">
        <f t="shared" si="5"/>
        <v>74</v>
      </c>
    </row>
    <row r="71" spans="1:8" ht="16.5" customHeight="1" x14ac:dyDescent="0.2">
      <c r="A71" s="25"/>
      <c r="B71" s="26"/>
      <c r="C71" s="27" t="str">
        <f t="shared" si="3"/>
        <v/>
      </c>
      <c r="D71" s="26" t="str">
        <f t="shared" si="4"/>
        <v/>
      </c>
      <c r="E71" s="28"/>
      <c r="F71" s="29"/>
      <c r="H71" s="24">
        <f t="shared" si="5"/>
        <v>74</v>
      </c>
    </row>
    <row r="72" spans="1:8" ht="16.5" customHeight="1" x14ac:dyDescent="0.2">
      <c r="A72" s="19"/>
      <c r="B72" s="20"/>
      <c r="C72" s="21" t="str">
        <f t="shared" si="3"/>
        <v/>
      </c>
      <c r="D72" s="20" t="str">
        <f t="shared" si="4"/>
        <v/>
      </c>
      <c r="E72" s="22"/>
      <c r="F72" s="23"/>
      <c r="H72" s="24">
        <f t="shared" si="5"/>
        <v>74</v>
      </c>
    </row>
    <row r="73" spans="1:8" ht="16.5" customHeight="1" x14ac:dyDescent="0.2">
      <c r="A73" s="25"/>
      <c r="B73" s="26"/>
      <c r="C73" s="27" t="str">
        <f t="shared" si="3"/>
        <v/>
      </c>
      <c r="D73" s="26" t="str">
        <f t="shared" si="4"/>
        <v/>
      </c>
      <c r="E73" s="28"/>
      <c r="F73" s="29"/>
      <c r="H73" s="24">
        <f t="shared" si="5"/>
        <v>74</v>
      </c>
    </row>
    <row r="74" spans="1:8" ht="16.5" customHeight="1" x14ac:dyDescent="0.2">
      <c r="A74" s="19"/>
      <c r="B74" s="20"/>
      <c r="C74" s="21" t="str">
        <f t="shared" si="3"/>
        <v/>
      </c>
      <c r="D74" s="20" t="str">
        <f t="shared" si="4"/>
        <v/>
      </c>
      <c r="E74" s="22"/>
      <c r="F74" s="23"/>
      <c r="H74" s="24">
        <f t="shared" si="5"/>
        <v>74</v>
      </c>
    </row>
    <row r="75" spans="1:8" ht="16.5" customHeight="1" x14ac:dyDescent="0.2">
      <c r="A75" s="25"/>
      <c r="B75" s="26"/>
      <c r="C75" s="27" t="str">
        <f t="shared" si="3"/>
        <v/>
      </c>
      <c r="D75" s="26" t="str">
        <f t="shared" si="4"/>
        <v/>
      </c>
      <c r="E75" s="28"/>
      <c r="F75" s="29"/>
      <c r="H75" s="24">
        <f t="shared" si="5"/>
        <v>74</v>
      </c>
    </row>
    <row r="76" spans="1:8" ht="16.5" customHeight="1" x14ac:dyDescent="0.2">
      <c r="A76" s="19"/>
      <c r="B76" s="20"/>
      <c r="C76" s="21" t="str">
        <f t="shared" si="3"/>
        <v/>
      </c>
      <c r="D76" s="20" t="str">
        <f t="shared" si="4"/>
        <v/>
      </c>
      <c r="E76" s="22"/>
      <c r="F76" s="23"/>
      <c r="H76" s="24">
        <f t="shared" si="5"/>
        <v>74</v>
      </c>
    </row>
    <row r="77" spans="1:8" ht="16.5" customHeight="1" x14ac:dyDescent="0.2">
      <c r="A77" s="25"/>
      <c r="B77" s="26"/>
      <c r="C77" s="27" t="str">
        <f t="shared" si="3"/>
        <v/>
      </c>
      <c r="D77" s="26" t="str">
        <f t="shared" si="4"/>
        <v/>
      </c>
      <c r="E77" s="28"/>
      <c r="F77" s="29"/>
      <c r="H77" s="24">
        <f t="shared" si="5"/>
        <v>74</v>
      </c>
    </row>
    <row r="78" spans="1:8" ht="16.5" customHeight="1" x14ac:dyDescent="0.2">
      <c r="A78" s="19"/>
      <c r="B78" s="20"/>
      <c r="C78" s="21" t="str">
        <f t="shared" si="3"/>
        <v/>
      </c>
      <c r="D78" s="20" t="str">
        <f t="shared" si="4"/>
        <v/>
      </c>
      <c r="E78" s="22"/>
      <c r="F78" s="23"/>
      <c r="H78" s="24">
        <f t="shared" si="5"/>
        <v>74</v>
      </c>
    </row>
    <row r="79" spans="1:8" ht="16.5" customHeight="1" x14ac:dyDescent="0.2">
      <c r="A79" s="25"/>
      <c r="B79" s="26"/>
      <c r="C79" s="27" t="str">
        <f t="shared" si="3"/>
        <v/>
      </c>
      <c r="D79" s="26" t="str">
        <f t="shared" si="4"/>
        <v/>
      </c>
      <c r="E79" s="28"/>
      <c r="F79" s="29"/>
      <c r="H79" s="24">
        <f t="shared" si="5"/>
        <v>74</v>
      </c>
    </row>
    <row r="80" spans="1:8" ht="16.5" customHeight="1" x14ac:dyDescent="0.2">
      <c r="A80" s="19"/>
      <c r="B80" s="20"/>
      <c r="C80" s="21" t="str">
        <f t="shared" si="3"/>
        <v/>
      </c>
      <c r="D80" s="20" t="str">
        <f t="shared" si="4"/>
        <v/>
      </c>
      <c r="E80" s="22"/>
      <c r="F80" s="23"/>
      <c r="H80" s="24">
        <f t="shared" si="5"/>
        <v>74</v>
      </c>
    </row>
    <row r="81" spans="1:8" ht="16.5" customHeight="1" x14ac:dyDescent="0.2">
      <c r="A81" s="25"/>
      <c r="B81" s="26"/>
      <c r="C81" s="27" t="str">
        <f t="shared" si="3"/>
        <v/>
      </c>
      <c r="D81" s="26" t="str">
        <f t="shared" si="4"/>
        <v/>
      </c>
      <c r="E81" s="28"/>
      <c r="F81" s="29"/>
      <c r="H81" s="24">
        <f t="shared" si="5"/>
        <v>74</v>
      </c>
    </row>
    <row r="82" spans="1:8" ht="16.5" customHeight="1" x14ac:dyDescent="0.2">
      <c r="A82" s="19"/>
      <c r="B82" s="20"/>
      <c r="C82" s="21" t="str">
        <f t="shared" si="3"/>
        <v/>
      </c>
      <c r="D82" s="20" t="str">
        <f t="shared" si="4"/>
        <v/>
      </c>
      <c r="E82" s="22"/>
      <c r="F82" s="23"/>
      <c r="H82" s="24">
        <f t="shared" si="5"/>
        <v>74</v>
      </c>
    </row>
    <row r="83" spans="1:8" ht="16.5" customHeight="1" x14ac:dyDescent="0.2">
      <c r="A83" s="25"/>
      <c r="B83" s="26"/>
      <c r="C83" s="27" t="str">
        <f t="shared" si="3"/>
        <v/>
      </c>
      <c r="D83" s="26" t="str">
        <f t="shared" si="4"/>
        <v/>
      </c>
      <c r="E83" s="28"/>
      <c r="F83" s="29"/>
      <c r="H83" s="24">
        <f t="shared" si="5"/>
        <v>74</v>
      </c>
    </row>
    <row r="84" spans="1:8" ht="16.5" customHeight="1" x14ac:dyDescent="0.2">
      <c r="A84" s="19"/>
      <c r="B84" s="20"/>
      <c r="C84" s="21" t="str">
        <f t="shared" si="3"/>
        <v/>
      </c>
      <c r="D84" s="20" t="str">
        <f t="shared" si="4"/>
        <v/>
      </c>
      <c r="E84" s="22"/>
      <c r="F84" s="23"/>
      <c r="H84" s="24">
        <f t="shared" si="5"/>
        <v>74</v>
      </c>
    </row>
    <row r="85" spans="1:8" ht="16.5" customHeight="1" x14ac:dyDescent="0.2">
      <c r="A85" s="25"/>
      <c r="B85" s="26"/>
      <c r="C85" s="27" t="str">
        <f t="shared" si="3"/>
        <v/>
      </c>
      <c r="D85" s="26" t="str">
        <f t="shared" si="4"/>
        <v/>
      </c>
      <c r="E85" s="28"/>
      <c r="F85" s="29"/>
      <c r="H85" s="24">
        <f t="shared" si="5"/>
        <v>74</v>
      </c>
    </row>
  </sheetData>
  <mergeCells count="15">
    <mergeCell ref="B9:C9"/>
    <mergeCell ref="E9:F9"/>
    <mergeCell ref="A11:F11"/>
    <mergeCell ref="B6:C6"/>
    <mergeCell ref="E6:F6"/>
    <mergeCell ref="B7:C7"/>
    <mergeCell ref="E7:F7"/>
    <mergeCell ref="B8:C8"/>
    <mergeCell ref="E8:F8"/>
    <mergeCell ref="A1:F1"/>
    <mergeCell ref="A2:F2"/>
    <mergeCell ref="A4:C4"/>
    <mergeCell ref="D4:F4"/>
    <mergeCell ref="B5:C5"/>
    <mergeCell ref="E5:F5"/>
  </mergeCells>
  <pageMargins left="0.5" right="0.5" top="0.6" bottom="0.6" header="0.511811023622047" footer="0.3"/>
  <pageSetup paperSize="9" scale="88" fitToHeight="0" orientation="portrait" horizontalDpi="300" verticalDpi="300"/>
  <headerFooter>
    <oddFooter>&amp;C&amp;8 &amp;K808080Vorlage von Briefvorlagen.ch  |  Seite &amp;P von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24"/>
  <sheetViews>
    <sheetView showGridLines="0" zoomScale="116" zoomScaleNormal="100" workbookViewId="0"/>
  </sheetViews>
  <sheetFormatPr baseColWidth="10" defaultColWidth="8.6640625" defaultRowHeight="15" x14ac:dyDescent="0.2"/>
  <cols>
    <col min="1" max="1" width="3" customWidth="1"/>
    <col min="2" max="2" width="20" customWidth="1"/>
    <col min="3" max="3" width="62" customWidth="1"/>
    <col min="4" max="4" width="3" customWidth="1"/>
  </cols>
  <sheetData>
    <row r="2" spans="2:3" ht="30" customHeight="1" x14ac:dyDescent="0.25">
      <c r="B2" s="2" t="s">
        <v>23</v>
      </c>
      <c r="C2" s="2"/>
    </row>
    <row r="4" spans="2:3" ht="24" customHeight="1" x14ac:dyDescent="0.2">
      <c r="B4" s="1" t="s">
        <v>24</v>
      </c>
      <c r="C4" s="1"/>
    </row>
    <row r="5" spans="2:3" ht="30" customHeight="1" x14ac:dyDescent="0.2">
      <c r="B5" s="30" t="s">
        <v>25</v>
      </c>
      <c r="C5" s="31" t="s">
        <v>26</v>
      </c>
    </row>
    <row r="6" spans="2:3" ht="30" customHeight="1" x14ac:dyDescent="0.2">
      <c r="B6" s="30" t="s">
        <v>27</v>
      </c>
      <c r="C6" s="31" t="s">
        <v>28</v>
      </c>
    </row>
    <row r="7" spans="2:3" ht="30" customHeight="1" x14ac:dyDescent="0.2">
      <c r="B7" s="30" t="s">
        <v>29</v>
      </c>
      <c r="C7" s="31" t="s">
        <v>30</v>
      </c>
    </row>
    <row r="8" spans="2:3" ht="30" customHeight="1" x14ac:dyDescent="0.2">
      <c r="B8" s="30" t="s">
        <v>31</v>
      </c>
      <c r="C8" s="31" t="s">
        <v>32</v>
      </c>
    </row>
    <row r="9" spans="2:3" ht="30" customHeight="1" x14ac:dyDescent="0.2">
      <c r="B9" s="30" t="s">
        <v>33</v>
      </c>
      <c r="C9" s="31" t="s">
        <v>34</v>
      </c>
    </row>
    <row r="11" spans="2:3" ht="24" customHeight="1" x14ac:dyDescent="0.2">
      <c r="B11" s="1" t="s">
        <v>35</v>
      </c>
      <c r="C11" s="1"/>
    </row>
    <row r="12" spans="2:3" x14ac:dyDescent="0.2">
      <c r="B12" s="16" t="s">
        <v>18</v>
      </c>
      <c r="C12" s="16" t="s">
        <v>36</v>
      </c>
    </row>
    <row r="13" spans="2:3" x14ac:dyDescent="0.2">
      <c r="B13" s="23" t="s">
        <v>37</v>
      </c>
      <c r="C13" s="23" t="s">
        <v>38</v>
      </c>
    </row>
    <row r="14" spans="2:3" x14ac:dyDescent="0.2">
      <c r="B14" s="29" t="s">
        <v>39</v>
      </c>
      <c r="C14" s="29" t="s">
        <v>40</v>
      </c>
    </row>
    <row r="15" spans="2:3" x14ac:dyDescent="0.2">
      <c r="B15" s="23" t="s">
        <v>41</v>
      </c>
      <c r="C15" s="23" t="s">
        <v>42</v>
      </c>
    </row>
    <row r="16" spans="2:3" x14ac:dyDescent="0.2">
      <c r="B16" s="29" t="s">
        <v>43</v>
      </c>
      <c r="C16" s="29" t="s">
        <v>44</v>
      </c>
    </row>
    <row r="18" spans="2:3" ht="45.75" customHeight="1" x14ac:dyDescent="0.2">
      <c r="B18" s="32" t="s">
        <v>45</v>
      </c>
      <c r="C18" s="32"/>
    </row>
    <row r="20" spans="2:3" ht="24" customHeight="1" x14ac:dyDescent="0.2">
      <c r="B20" s="1" t="s">
        <v>46</v>
      </c>
      <c r="C20" s="1"/>
    </row>
    <row r="21" spans="2:3" ht="91.5" customHeight="1" x14ac:dyDescent="0.2">
      <c r="B21" s="33" t="s">
        <v>47</v>
      </c>
      <c r="C21" s="33"/>
    </row>
    <row r="22" spans="2:3" ht="25.5" customHeight="1" x14ac:dyDescent="0.2">
      <c r="B22" s="34" t="s">
        <v>48</v>
      </c>
      <c r="C22" s="34"/>
    </row>
    <row r="24" spans="2:3" ht="39.75" customHeight="1" x14ac:dyDescent="0.2">
      <c r="B24" s="35" t="s">
        <v>49</v>
      </c>
      <c r="C24" s="35"/>
    </row>
  </sheetData>
  <mergeCells count="8">
    <mergeCell ref="B21:C21"/>
    <mergeCell ref="B22:C22"/>
    <mergeCell ref="B24:C24"/>
    <mergeCell ref="B2:C2"/>
    <mergeCell ref="B4:C4"/>
    <mergeCell ref="B11:C11"/>
    <mergeCell ref="B18:C18"/>
    <mergeCell ref="B20:C20"/>
  </mergeCells>
  <pageMargins left="0.6" right="0.6" top="0.6" bottom="0.6" header="0.511811023622047" footer="0.511811023622047"/>
  <pageSetup paperSize="9" fitToHeight="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Gewichtstracker</vt:lpstr>
      <vt:lpstr>Anleitung &amp; Hinweise</vt:lpstr>
      <vt:lpstr>Gewichtstracker!Druckbereich</vt:lpstr>
    </vt:vector>
  </TitlesOfParts>
  <Manager/>
  <Company>https://Briefvorlagen.ch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Gewichtstracker Vorlage</dc:title>
  <dc:subject>Gewichtstracker</dc:subject>
  <dc:creator>https://Briefvorlagen.ch</dc:creator>
  <cp:keywords/>
  <dc:description>Gewichtstracker Vorlage für Excel
https://Briefvorlagen.ch</dc:description>
  <cp:lastModifiedBy>Michael Muther</cp:lastModifiedBy>
  <cp:revision>1</cp:revision>
  <cp:lastPrinted>2026-07-04T09:13:36Z</cp:lastPrinted>
  <dcterms:created xsi:type="dcterms:W3CDTF">2026-07-04T08:32:39Z</dcterms:created>
  <dcterms:modified xsi:type="dcterms:W3CDTF">2026-07-04T09:14:39Z</dcterms:modified>
  <cp:category/>
  <dc:language>en-US</dc:language>
</cp:coreProperties>
</file>